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785"/>
  </bookViews>
  <sheets>
    <sheet name="0" sheetId="50" r:id="rId1"/>
    <sheet name="1" sheetId="48" r:id="rId2"/>
    <sheet name="2" sheetId="49" r:id="rId3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F28" i="48" l="1"/>
  <c r="G36" i="48" s="1"/>
  <c r="D28" i="48"/>
  <c r="E31" i="48" s="1"/>
  <c r="B28" i="48"/>
  <c r="C30" i="48" s="1"/>
  <c r="C29" i="48" l="1"/>
  <c r="E34" i="48"/>
  <c r="G29" i="48"/>
  <c r="E28" i="48"/>
  <c r="E33" i="48"/>
  <c r="E35" i="48"/>
  <c r="C28" i="48"/>
  <c r="E36" i="48"/>
  <c r="C36" i="48"/>
  <c r="G28" i="48"/>
  <c r="C35" i="48"/>
  <c r="C34" i="48"/>
  <c r="G30" i="48"/>
  <c r="C33" i="48"/>
  <c r="G31" i="48"/>
  <c r="C31" i="48"/>
  <c r="G33" i="48"/>
  <c r="G35" i="48"/>
  <c r="E29" i="48"/>
  <c r="G34" i="48"/>
  <c r="E30" i="48"/>
  <c r="G23" i="48"/>
  <c r="E23" i="48"/>
  <c r="C23" i="48"/>
  <c r="G21" i="48"/>
  <c r="E21" i="48"/>
  <c r="C21" i="48"/>
  <c r="G20" i="48"/>
  <c r="E20" i="48"/>
  <c r="C20" i="48"/>
  <c r="G19" i="48"/>
  <c r="E19" i="48"/>
  <c r="C19" i="48"/>
  <c r="G17" i="48"/>
  <c r="E17" i="48"/>
  <c r="C17" i="48"/>
  <c r="G16" i="48"/>
  <c r="E16" i="48"/>
  <c r="C16" i="48"/>
  <c r="G15" i="48"/>
  <c r="E15" i="48"/>
  <c r="C15" i="48"/>
  <c r="G14" i="48"/>
  <c r="E14" i="48"/>
  <c r="C14" i="48"/>
  <c r="G13" i="48"/>
  <c r="E13" i="48"/>
  <c r="C13" i="48"/>
  <c r="G12" i="48"/>
  <c r="E12" i="48"/>
  <c r="C12" i="48"/>
  <c r="G11" i="48"/>
  <c r="E11" i="48"/>
  <c r="C11" i="48"/>
  <c r="G10" i="48"/>
  <c r="E10" i="48"/>
  <c r="C10" i="48"/>
</calcChain>
</file>

<file path=xl/sharedStrings.xml><?xml version="1.0" encoding="utf-8"?>
<sst xmlns="http://schemas.openxmlformats.org/spreadsheetml/2006/main" count="126" uniqueCount="95">
  <si>
    <t>Total</t>
  </si>
  <si>
    <t>Dones</t>
  </si>
  <si>
    <t>Homes</t>
  </si>
  <si>
    <t>%</t>
  </si>
  <si>
    <t>Segons edat</t>
  </si>
  <si>
    <t>&lt;18 anys</t>
  </si>
  <si>
    <t>No hi consta</t>
  </si>
  <si>
    <t>Segons nacionalitat</t>
  </si>
  <si>
    <t>Espanyola</t>
  </si>
  <si>
    <t>Estrangera</t>
  </si>
  <si>
    <t>Amb discapacitat</t>
  </si>
  <si>
    <t>De 18 a 28 anys</t>
  </si>
  <si>
    <t>De 29 a 39 anys</t>
  </si>
  <si>
    <t>De 40 a 50 anys</t>
  </si>
  <si>
    <t>De 51 a 65 anys</t>
  </si>
  <si>
    <t>De 66 a 75 anys</t>
  </si>
  <si>
    <t>&gt;75 anys</t>
  </si>
  <si>
    <t>Segons domicili</t>
  </si>
  <si>
    <t>Ciutat de València</t>
  </si>
  <si>
    <t>Altres municipis</t>
  </si>
  <si>
    <t>Actuacions</t>
  </si>
  <si>
    <t>Menors</t>
  </si>
  <si>
    <t>Accions formatives</t>
  </si>
  <si>
    <t>Dones ateses</t>
  </si>
  <si>
    <t>Atencions realitzades</t>
  </si>
  <si>
    <t>Professores participants</t>
  </si>
  <si>
    <t>Professors participants</t>
  </si>
  <si>
    <t>Unitat d'Igualtat Marítim (UIM)</t>
  </si>
  <si>
    <t>Atencions a associacions de dones</t>
  </si>
  <si>
    <t>Projectes presentats</t>
  </si>
  <si>
    <t>Activitats formatives</t>
  </si>
  <si>
    <t>Espai Dones i Igualtat (EDI)</t>
  </si>
  <si>
    <t>Nombre de participants</t>
  </si>
  <si>
    <t>Atencions a professionals</t>
  </si>
  <si>
    <t>Prog. Atenció a dones víctimes de violència de gènere, les seues filles/fills i familiars</t>
  </si>
  <si>
    <t>Dones ateses víctimes de violència de gènere</t>
  </si>
  <si>
    <t>Tallers realitzats</t>
  </si>
  <si>
    <t>Premis CALIU a les falles igualitàries</t>
  </si>
  <si>
    <t>Projectes subvencionats que promoguen la igualtat entre dones i hòmens</t>
  </si>
  <si>
    <t>ATENCIÓ A LA IGUALTAT I LA DIVERSITAT</t>
  </si>
  <si>
    <t>2. Activitats dins del Pla marc d'Igualtat entre Dones i Homes. 2023</t>
  </si>
  <si>
    <t>1. Activitat de l'Espai Dones i Igualtat i de la Unitat d'Igualtat Marítim. 2023</t>
  </si>
  <si>
    <t xml:space="preserve">Unitat d'Igualtat   Torrefiel-Orriols </t>
  </si>
  <si>
    <t>Beneficiàries Programa Protecció amb Telèfons Mòbils. ATENPRO</t>
  </si>
  <si>
    <t>Font: Servici d'Igualtat i Polítiques Inclusives. Ajuntament de València.</t>
  </si>
  <si>
    <t>Font: Servici d'Igualtat i Politiques Inclusives. Ajuntament de València.</t>
  </si>
  <si>
    <t>Premis</t>
  </si>
  <si>
    <t>Cursos Formació del Pla de Formació Municipal Itinerari Igualtat</t>
  </si>
  <si>
    <t>Dones Participants</t>
  </si>
  <si>
    <t>Homes Participants</t>
  </si>
  <si>
    <t>Programa Integral d'atenció a dones en context de prostitució i/o tracta (*Jere-*Jere)</t>
  </si>
  <si>
    <t xml:space="preserve">Atencions realitzades </t>
  </si>
  <si>
    <t>Programa d'atenció sanitària a persones que exercixen la prostitució (BUS *SOLIDARI)</t>
  </si>
  <si>
    <t>Total de persones ateses</t>
  </si>
  <si>
    <t>Programa d'assistència psicològica, jurídica i social a víctimes de violència sexual de la ciutat de València (Caves)</t>
  </si>
  <si>
    <t>Programa educatiu d'igualtat, diversitat i prevenció de la violència masclista</t>
  </si>
  <si>
    <t>Alumnat que no s'identifiquen amb les anteriors alternatives</t>
  </si>
  <si>
    <t>III Edició Premis per a la Igualtat</t>
  </si>
  <si>
    <t>VII Certamen de Relats "Beatriu Civera"</t>
  </si>
  <si>
    <t>Falles grans</t>
  </si>
  <si>
    <t>Falles infantils</t>
  </si>
  <si>
    <t xml:space="preserve">Intervencions individuals </t>
  </si>
  <si>
    <t>Servici REPARA (atenció a homes per a promoure relacions igualitàries i tractament psicosocial de conductes i actituds que provoquen violència de gènere)</t>
  </si>
  <si>
    <t>Homes atesos de manera voluntària</t>
  </si>
  <si>
    <t>Homes derivats per al compliment d'una mesura penal</t>
  </si>
  <si>
    <t>Prevenció de violència sexual</t>
  </si>
  <si>
    <t xml:space="preserve">Punts violeta municipals d'atenció en festes - Falles </t>
  </si>
  <si>
    <t>Punts violeta municipals d'atenció en festes - Sant Joan</t>
  </si>
  <si>
    <t>Punts violeta municipals d'atenció en festes - Cap d'any</t>
  </si>
  <si>
    <t>Punts violeta sensibilització en Comissions falleres, associacions sense ànim de lucre i/o ONG</t>
  </si>
  <si>
    <t>ALTRES ACTUACIONS - Inclusió social i convivència</t>
  </si>
  <si>
    <t>Subvencions a entitats que promoga drets LGTBI</t>
  </si>
  <si>
    <t>Tallers en centres educatius (plans curriculars) Itinerari LGTBI</t>
  </si>
  <si>
    <t>Persones transsexuals</t>
  </si>
  <si>
    <t xml:space="preserve">Persones assessorades presencialment </t>
  </si>
  <si>
    <t>Persones assessorades telemàticament</t>
  </si>
  <si>
    <t>Sessions del gabinet psicològic</t>
  </si>
  <si>
    <t>Assessoraments jurídics</t>
  </si>
  <si>
    <t>Alumnat participant: #xic</t>
  </si>
  <si>
    <t>Activitats artístiques</t>
  </si>
  <si>
    <t>Programa d'activitats de promoció de la igualtat en els 15 Pobles de València "Igualtat als Pobles"</t>
  </si>
  <si>
    <t>Servici prevenció i atenció de violència de gènere en l'adolescència "TARONJA SENCERA"</t>
  </si>
  <si>
    <t>Xiques adolescents ateses</t>
  </si>
  <si>
    <t>Sessions grupals amb xiques</t>
  </si>
  <si>
    <t>Intervencions amb famílies de xiques</t>
  </si>
  <si>
    <t xml:space="preserve">Xics adolescents atesos </t>
  </si>
  <si>
    <t>Sessions grupals amb xics</t>
  </si>
  <si>
    <t>Intervencions amb famílies de xics</t>
  </si>
  <si>
    <t>Cursos Formació del Pla de Formació Municipal_x000D_ Itinerari LGTBI</t>
  </si>
  <si>
    <t>Establiments adherits al Protocol "Ací actuem" (ferramenta contra la violència sexual en espais d'oci i entreteniment)</t>
  </si>
  <si>
    <t>Cursos Formació del Pla de Formació Municipal Itinerari DDHH</t>
  </si>
  <si>
    <t>Tallers en centres educatius ( plans curriculars) Itinerari DDHH</t>
  </si>
  <si>
    <t>Persones ateses en ONDIS (Oficina de No Discriminació)</t>
  </si>
  <si>
    <t>Atencions des de Punts Amables de ONDIS</t>
  </si>
  <si>
    <t>Actuacions des de ONDIS (Oficina de No Discriminació)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</si>
</sst>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color rgb="FF000000"/>
      <name val="Arial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i/>
      <sz val="8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3" fontId="5" fillId="0" borderId="0" xfId="0" applyNumberFormat="1" applyFont="1" applyAlignment="1">
      <alignment horizontal="right"/>
    </xf>
    <xf numFmtId="164" fontId="6" fillId="0" borderId="0" xfId="0" applyNumberFormat="1" applyFont="1"/>
    <xf numFmtId="3" fontId="6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3" borderId="1" xfId="0" applyFont="1" applyFill="1" applyBorder="1" applyAlignment="1">
      <alignment horizontal="left" indent="1"/>
    </xf>
    <xf numFmtId="0" fontId="10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0" xfId="0" applyFont="1" applyAlignment="1"/>
    <xf numFmtId="0" fontId="0" fillId="0" borderId="0" xfId="0" applyFont="1" applyAlignme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3" fontId="10" fillId="3" borderId="1" xfId="0" applyNumberFormat="1" applyFont="1" applyFill="1" applyBorder="1"/>
    <xf numFmtId="3" fontId="12" fillId="0" borderId="0" xfId="0" applyNumberFormat="1" applyFont="1"/>
    <xf numFmtId="164" fontId="10" fillId="0" borderId="0" xfId="0" applyNumberFormat="1" applyFont="1"/>
    <xf numFmtId="3" fontId="12" fillId="3" borderId="1" xfId="0" applyNumberFormat="1" applyFont="1" applyFill="1" applyBorder="1"/>
    <xf numFmtId="164" fontId="10" fillId="3" borderId="1" xfId="0" applyNumberFormat="1" applyFont="1" applyFill="1" applyBorder="1"/>
    <xf numFmtId="164" fontId="10" fillId="3" borderId="1" xfId="0" quotePrefix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2" borderId="1" xfId="0" applyFont="1" applyFill="1" applyBorder="1" applyAlignment="1">
      <alignment horizontal="right" wrapText="1"/>
    </xf>
    <xf numFmtId="164" fontId="12" fillId="0" borderId="0" xfId="0" applyNumberFormat="1" applyFont="1"/>
    <xf numFmtId="3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/>
    <xf numFmtId="164" fontId="12" fillId="3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1" xfId="0" applyFont="1" applyFill="1" applyBorder="1"/>
    <xf numFmtId="3" fontId="5" fillId="3" borderId="1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3" fontId="5" fillId="0" borderId="1" xfId="0" applyNumberFormat="1" applyFont="1" applyFill="1" applyBorder="1"/>
    <xf numFmtId="0" fontId="9" fillId="3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indent="1"/>
    </xf>
    <xf numFmtId="0" fontId="9" fillId="3" borderId="1" xfId="0" applyFont="1" applyFill="1" applyBorder="1" applyAlignment="1">
      <alignment horizontal="left" wrapText="1" indent="2"/>
    </xf>
    <xf numFmtId="0" fontId="6" fillId="0" borderId="0" xfId="0" applyFont="1" applyAlignment="1"/>
    <xf numFmtId="0" fontId="2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right"/>
    </xf>
    <xf numFmtId="0" fontId="8" fillId="0" borderId="0" xfId="0" applyFont="1"/>
    <xf numFmtId="3" fontId="9" fillId="0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2" fillId="0" borderId="0" xfId="0" applyFont="1" applyAlignment="1">
      <alignment horizontal="left" wrapText="1" indent="1"/>
    </xf>
    <xf numFmtId="0" fontId="9" fillId="0" borderId="1" xfId="0" applyFont="1" applyFill="1" applyBorder="1" applyAlignment="1">
      <alignment horizontal="left" wrapText="1" indent="1"/>
    </xf>
    <xf numFmtId="0" fontId="9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5" fillId="0" borderId="0" xfId="0" applyFont="1" applyAlignment="1"/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53.7109375" customWidth="1"/>
  </cols>
  <sheetData>
    <row r="1" spans="1:1" ht="15.75" customHeight="1" x14ac:dyDescent="0.25">
      <c r="A1" s="1" t="s">
        <v>39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8"/>
  <sheetViews>
    <sheetView topLeftCell="C8" workbookViewId="0"/>
  </sheetViews>
  <sheetFormatPr baseColWidth="10" defaultRowHeight="12.75" x14ac:dyDescent="0.2"/>
  <cols>
    <col min="1" max="1" width="68" customWidth="1"/>
    <col min="2" max="5" width="9.5703125" customWidth="1"/>
    <col min="6" max="7" width="10.7109375" customWidth="1"/>
  </cols>
  <sheetData>
    <row r="1" spans="1:7" ht="15.75" customHeight="1" x14ac:dyDescent="0.25">
      <c r="A1" s="54" t="s">
        <v>41</v>
      </c>
      <c r="B1" s="2"/>
      <c r="C1" s="2"/>
      <c r="D1" s="2"/>
      <c r="E1" s="2"/>
      <c r="F1" s="2"/>
      <c r="G1" s="16"/>
    </row>
    <row r="2" spans="1:7" x14ac:dyDescent="0.2">
      <c r="A2" s="2"/>
      <c r="B2" s="2"/>
      <c r="C2" s="2"/>
      <c r="D2" s="2"/>
      <c r="E2" s="2"/>
      <c r="F2" s="2"/>
      <c r="G2" s="16"/>
    </row>
    <row r="3" spans="1:7" ht="30" customHeight="1" x14ac:dyDescent="0.2">
      <c r="A3" s="17"/>
      <c r="B3" s="52" t="s">
        <v>31</v>
      </c>
      <c r="C3" s="53"/>
      <c r="D3" s="52" t="s">
        <v>27</v>
      </c>
      <c r="E3" s="53"/>
      <c r="F3" s="52" t="s">
        <v>42</v>
      </c>
      <c r="G3" s="53"/>
    </row>
    <row r="4" spans="1:7" ht="18.75" customHeight="1" x14ac:dyDescent="0.2">
      <c r="A4" s="17"/>
      <c r="B4" s="18" t="s">
        <v>0</v>
      </c>
      <c r="C4" s="18" t="s">
        <v>3</v>
      </c>
      <c r="D4" s="18" t="s">
        <v>0</v>
      </c>
      <c r="E4" s="18" t="s">
        <v>3</v>
      </c>
      <c r="F4" s="18" t="s">
        <v>0</v>
      </c>
      <c r="G4" s="18" t="s">
        <v>3</v>
      </c>
    </row>
    <row r="5" spans="1:7" ht="15" customHeight="1" x14ac:dyDescent="0.2">
      <c r="A5" s="42" t="s">
        <v>24</v>
      </c>
      <c r="B5" s="7">
        <v>7607</v>
      </c>
      <c r="C5" s="6">
        <v>1</v>
      </c>
      <c r="D5" s="7">
        <v>556</v>
      </c>
      <c r="E5" s="6">
        <v>1</v>
      </c>
      <c r="F5" s="7">
        <v>691</v>
      </c>
      <c r="G5" s="6">
        <v>1</v>
      </c>
    </row>
    <row r="6" spans="1:7" ht="15" customHeight="1" x14ac:dyDescent="0.2">
      <c r="A6" s="14"/>
      <c r="B6" s="31"/>
      <c r="C6" s="23"/>
      <c r="D6" s="31"/>
      <c r="E6" s="23"/>
      <c r="F6" s="31"/>
      <c r="G6" s="23"/>
    </row>
    <row r="7" spans="1:7" ht="18.75" customHeight="1" x14ac:dyDescent="0.2">
      <c r="A7" s="17"/>
      <c r="B7" s="18" t="s">
        <v>0</v>
      </c>
      <c r="C7" s="18" t="s">
        <v>3</v>
      </c>
      <c r="D7" s="18" t="s">
        <v>0</v>
      </c>
      <c r="E7" s="18" t="s">
        <v>3</v>
      </c>
      <c r="F7" s="18" t="s">
        <v>0</v>
      </c>
      <c r="G7" s="18" t="s">
        <v>3</v>
      </c>
    </row>
    <row r="8" spans="1:7" ht="15" customHeight="1" x14ac:dyDescent="0.2">
      <c r="A8" s="42" t="s">
        <v>23</v>
      </c>
      <c r="B8" s="7">
        <v>1428</v>
      </c>
      <c r="C8" s="6">
        <v>1</v>
      </c>
      <c r="D8" s="7">
        <v>144</v>
      </c>
      <c r="E8" s="6">
        <v>1</v>
      </c>
      <c r="F8" s="7">
        <v>142</v>
      </c>
      <c r="G8" s="6">
        <v>1</v>
      </c>
    </row>
    <row r="9" spans="1:7" ht="15" customHeight="1" x14ac:dyDescent="0.2">
      <c r="A9" s="14" t="s">
        <v>4</v>
      </c>
      <c r="B9" s="31"/>
      <c r="C9" s="23"/>
      <c r="D9" s="31"/>
      <c r="E9" s="23"/>
      <c r="F9" s="31"/>
      <c r="G9" s="23"/>
    </row>
    <row r="10" spans="1:7" ht="15" customHeight="1" x14ac:dyDescent="0.2">
      <c r="A10" s="10" t="s">
        <v>5</v>
      </c>
      <c r="B10" s="20">
        <v>16</v>
      </c>
      <c r="C10" s="21">
        <f>B10/$B$8</f>
        <v>1.1204481792717087E-2</v>
      </c>
      <c r="D10" s="20">
        <v>0</v>
      </c>
      <c r="E10" s="21">
        <f>D10/$D$8</f>
        <v>0</v>
      </c>
      <c r="F10" s="20">
        <v>3</v>
      </c>
      <c r="G10" s="21">
        <f>F10/$F$8</f>
        <v>2.1126760563380281E-2</v>
      </c>
    </row>
    <row r="11" spans="1:7" ht="15" customHeight="1" x14ac:dyDescent="0.2">
      <c r="A11" s="37" t="s">
        <v>11</v>
      </c>
      <c r="B11" s="19">
        <v>136</v>
      </c>
      <c r="C11" s="23">
        <f t="shared" ref="C11:C21" si="0">B11/$B$8</f>
        <v>9.5238095238095233E-2</v>
      </c>
      <c r="D11" s="19">
        <v>15</v>
      </c>
      <c r="E11" s="23">
        <f t="shared" ref="E11:E23" si="1">D11/$D$8</f>
        <v>0.10416666666666667</v>
      </c>
      <c r="F11" s="19">
        <v>20</v>
      </c>
      <c r="G11" s="23">
        <f t="shared" ref="G11:G23" si="2">F11/$F$8</f>
        <v>0.14084507042253522</v>
      </c>
    </row>
    <row r="12" spans="1:7" ht="15" customHeight="1" x14ac:dyDescent="0.2">
      <c r="A12" s="8" t="s">
        <v>12</v>
      </c>
      <c r="B12" s="20">
        <v>299</v>
      </c>
      <c r="C12" s="21">
        <f t="shared" si="0"/>
        <v>0.20938375350140057</v>
      </c>
      <c r="D12" s="20">
        <v>27</v>
      </c>
      <c r="E12" s="21">
        <f t="shared" si="1"/>
        <v>0.1875</v>
      </c>
      <c r="F12" s="20">
        <v>33</v>
      </c>
      <c r="G12" s="21">
        <f t="shared" si="2"/>
        <v>0.23239436619718309</v>
      </c>
    </row>
    <row r="13" spans="1:7" ht="15" customHeight="1" x14ac:dyDescent="0.2">
      <c r="A13" s="37" t="s">
        <v>13</v>
      </c>
      <c r="B13" s="19">
        <v>469</v>
      </c>
      <c r="C13" s="23">
        <f t="shared" si="0"/>
        <v>0.32843137254901961</v>
      </c>
      <c r="D13" s="19">
        <v>30</v>
      </c>
      <c r="E13" s="23">
        <f t="shared" si="1"/>
        <v>0.20833333333333334</v>
      </c>
      <c r="F13" s="19">
        <v>45</v>
      </c>
      <c r="G13" s="23">
        <f t="shared" si="2"/>
        <v>0.31690140845070425</v>
      </c>
    </row>
    <row r="14" spans="1:7" ht="15" customHeight="1" x14ac:dyDescent="0.2">
      <c r="A14" s="10" t="s">
        <v>14</v>
      </c>
      <c r="B14" s="20">
        <v>343</v>
      </c>
      <c r="C14" s="21">
        <f t="shared" si="0"/>
        <v>0.24019607843137256</v>
      </c>
      <c r="D14" s="20">
        <v>35</v>
      </c>
      <c r="E14" s="21">
        <f t="shared" si="1"/>
        <v>0.24305555555555555</v>
      </c>
      <c r="F14" s="20">
        <v>25</v>
      </c>
      <c r="G14" s="21">
        <f t="shared" si="2"/>
        <v>0.176056338028169</v>
      </c>
    </row>
    <row r="15" spans="1:7" ht="15" customHeight="1" x14ac:dyDescent="0.2">
      <c r="A15" s="37" t="s">
        <v>15</v>
      </c>
      <c r="B15" s="19">
        <v>48</v>
      </c>
      <c r="C15" s="23">
        <f t="shared" si="0"/>
        <v>3.3613445378151259E-2</v>
      </c>
      <c r="D15" s="19">
        <v>12</v>
      </c>
      <c r="E15" s="23">
        <f t="shared" si="1"/>
        <v>8.3333333333333329E-2</v>
      </c>
      <c r="F15" s="19">
        <v>0</v>
      </c>
      <c r="G15" s="23">
        <f t="shared" si="2"/>
        <v>0</v>
      </c>
    </row>
    <row r="16" spans="1:7" ht="15" customHeight="1" x14ac:dyDescent="0.2">
      <c r="A16" s="8" t="s">
        <v>16</v>
      </c>
      <c r="B16" s="20">
        <v>13</v>
      </c>
      <c r="C16" s="21">
        <f t="shared" si="0"/>
        <v>9.1036414565826337E-3</v>
      </c>
      <c r="D16" s="20">
        <v>1</v>
      </c>
      <c r="E16" s="21">
        <f t="shared" si="1"/>
        <v>6.9444444444444441E-3</v>
      </c>
      <c r="F16" s="20">
        <v>2</v>
      </c>
      <c r="G16" s="21">
        <f t="shared" si="2"/>
        <v>1.4084507042253521E-2</v>
      </c>
    </row>
    <row r="17" spans="1:7" ht="15" customHeight="1" x14ac:dyDescent="0.2">
      <c r="A17" s="37" t="s">
        <v>6</v>
      </c>
      <c r="B17" s="19">
        <v>104</v>
      </c>
      <c r="C17" s="23">
        <f t="shared" si="0"/>
        <v>7.2829131652661069E-2</v>
      </c>
      <c r="D17" s="19">
        <v>24</v>
      </c>
      <c r="E17" s="23">
        <f t="shared" si="1"/>
        <v>0.16666666666666666</v>
      </c>
      <c r="F17" s="19">
        <v>14</v>
      </c>
      <c r="G17" s="23">
        <f t="shared" si="2"/>
        <v>9.8591549295774641E-2</v>
      </c>
    </row>
    <row r="18" spans="1:7" ht="15" customHeight="1" x14ac:dyDescent="0.2">
      <c r="A18" s="13" t="s">
        <v>7</v>
      </c>
      <c r="B18" s="20"/>
      <c r="C18" s="21"/>
      <c r="D18" s="20"/>
      <c r="E18" s="21"/>
      <c r="F18" s="20"/>
      <c r="G18" s="21"/>
    </row>
    <row r="19" spans="1:7" ht="15" customHeight="1" x14ac:dyDescent="0.2">
      <c r="A19" s="37" t="s">
        <v>8</v>
      </c>
      <c r="B19" s="19">
        <v>885</v>
      </c>
      <c r="C19" s="23">
        <f t="shared" si="0"/>
        <v>0.61974789915966388</v>
      </c>
      <c r="D19" s="19">
        <v>104</v>
      </c>
      <c r="E19" s="23">
        <f t="shared" si="1"/>
        <v>0.72222222222222221</v>
      </c>
      <c r="F19" s="19">
        <v>66</v>
      </c>
      <c r="G19" s="23">
        <f t="shared" si="2"/>
        <v>0.46478873239436619</v>
      </c>
    </row>
    <row r="20" spans="1:7" ht="15" customHeight="1" x14ac:dyDescent="0.2">
      <c r="A20" s="8" t="s">
        <v>9</v>
      </c>
      <c r="B20" s="20">
        <v>543</v>
      </c>
      <c r="C20" s="21">
        <f t="shared" si="0"/>
        <v>0.38025210084033612</v>
      </c>
      <c r="D20" s="20">
        <v>40</v>
      </c>
      <c r="E20" s="21">
        <f t="shared" si="1"/>
        <v>0.27777777777777779</v>
      </c>
      <c r="F20" s="20">
        <v>76</v>
      </c>
      <c r="G20" s="21">
        <f t="shared" si="2"/>
        <v>0.53521126760563376</v>
      </c>
    </row>
    <row r="21" spans="1:7" ht="15" customHeight="1" x14ac:dyDescent="0.2">
      <c r="A21" s="43" t="s">
        <v>10</v>
      </c>
      <c r="B21" s="19">
        <v>115</v>
      </c>
      <c r="C21" s="23">
        <f t="shared" si="0"/>
        <v>8.0532212885154067E-2</v>
      </c>
      <c r="D21" s="19">
        <v>15</v>
      </c>
      <c r="E21" s="23">
        <f t="shared" si="1"/>
        <v>0.10416666666666667</v>
      </c>
      <c r="F21" s="19">
        <v>15</v>
      </c>
      <c r="G21" s="23">
        <f t="shared" si="2"/>
        <v>0.10563380281690141</v>
      </c>
    </row>
    <row r="22" spans="1:7" ht="18.75" customHeight="1" x14ac:dyDescent="0.2">
      <c r="A22" s="17"/>
      <c r="B22" s="18" t="s">
        <v>0</v>
      </c>
      <c r="C22" s="18" t="s">
        <v>3</v>
      </c>
      <c r="D22" s="18" t="s">
        <v>0</v>
      </c>
      <c r="E22" s="18" t="s">
        <v>3</v>
      </c>
      <c r="F22" s="18" t="s">
        <v>0</v>
      </c>
      <c r="G22" s="18" t="s">
        <v>3</v>
      </c>
    </row>
    <row r="23" spans="1:7" ht="15" customHeight="1" x14ac:dyDescent="0.2">
      <c r="A23" s="42" t="s">
        <v>35</v>
      </c>
      <c r="B23" s="45">
        <v>649</v>
      </c>
      <c r="C23" s="6">
        <f>B23/$B$8</f>
        <v>0.45448179271708683</v>
      </c>
      <c r="D23" s="45">
        <v>43</v>
      </c>
      <c r="E23" s="6">
        <f t="shared" si="1"/>
        <v>0.2986111111111111</v>
      </c>
      <c r="F23" s="45">
        <v>66</v>
      </c>
      <c r="G23" s="6">
        <f t="shared" si="2"/>
        <v>0.46478873239436619</v>
      </c>
    </row>
    <row r="24" spans="1:7" ht="15" customHeight="1" x14ac:dyDescent="0.2">
      <c r="A24" s="14" t="s">
        <v>17</v>
      </c>
      <c r="B24" s="19"/>
      <c r="C24" s="23"/>
      <c r="D24" s="19"/>
      <c r="E24" s="23"/>
      <c r="F24" s="19"/>
      <c r="G24" s="23"/>
    </row>
    <row r="25" spans="1:7" ht="15" customHeight="1" x14ac:dyDescent="0.2">
      <c r="A25" s="10" t="s">
        <v>18</v>
      </c>
      <c r="B25" s="25">
        <v>649</v>
      </c>
      <c r="C25" s="27">
        <v>1</v>
      </c>
      <c r="D25" s="5">
        <v>43</v>
      </c>
      <c r="E25" s="27">
        <v>1</v>
      </c>
      <c r="F25" s="5">
        <v>66</v>
      </c>
      <c r="G25" s="27">
        <v>1</v>
      </c>
    </row>
    <row r="26" spans="1:7" ht="15" customHeight="1" x14ac:dyDescent="0.2">
      <c r="A26" s="12" t="s">
        <v>19</v>
      </c>
      <c r="B26" s="30">
        <v>0</v>
      </c>
      <c r="C26" s="32">
        <v>0</v>
      </c>
      <c r="D26" s="44">
        <v>0</v>
      </c>
      <c r="E26" s="32">
        <v>0</v>
      </c>
      <c r="F26" s="44">
        <v>0</v>
      </c>
      <c r="G26" s="32">
        <v>0</v>
      </c>
    </row>
    <row r="27" spans="1:7" ht="18.75" customHeight="1" x14ac:dyDescent="0.2">
      <c r="A27" s="17"/>
      <c r="B27" s="18" t="s">
        <v>0</v>
      </c>
      <c r="C27" s="18" t="s">
        <v>3</v>
      </c>
      <c r="D27" s="18" t="s">
        <v>0</v>
      </c>
      <c r="E27" s="18" t="s">
        <v>3</v>
      </c>
      <c r="F27" s="18" t="s">
        <v>0</v>
      </c>
      <c r="G27" s="18" t="s">
        <v>3</v>
      </c>
    </row>
    <row r="28" spans="1:7" ht="15" customHeight="1" x14ac:dyDescent="0.2">
      <c r="A28" s="42" t="s">
        <v>20</v>
      </c>
      <c r="B28" s="20">
        <f>SUM(B29:B36)</f>
        <v>2580</v>
      </c>
      <c r="C28" s="27">
        <f>B28/B$28</f>
        <v>1</v>
      </c>
      <c r="D28" s="20">
        <f>SUM(D29:D36)</f>
        <v>280</v>
      </c>
      <c r="E28" s="27">
        <f>D28/D$28</f>
        <v>1</v>
      </c>
      <c r="F28" s="20">
        <f>SUM(F29:F36)</f>
        <v>246</v>
      </c>
      <c r="G28" s="27">
        <f>F28/F$28</f>
        <v>1</v>
      </c>
    </row>
    <row r="29" spans="1:7" ht="15" customHeight="1" x14ac:dyDescent="0.2">
      <c r="A29" s="49" t="s">
        <v>28</v>
      </c>
      <c r="B29" s="28">
        <v>1182</v>
      </c>
      <c r="C29" s="27">
        <f t="shared" ref="C29:C36" si="3">B29/B$28</f>
        <v>0.45813953488372094</v>
      </c>
      <c r="D29" s="20">
        <v>68</v>
      </c>
      <c r="E29" s="27">
        <f t="shared" ref="E29" si="4">D29/D$28</f>
        <v>0.24285714285714285</v>
      </c>
      <c r="F29" s="20">
        <v>85</v>
      </c>
      <c r="G29" s="27">
        <f t="shared" ref="G29" si="5">F29/F$28</f>
        <v>0.34552845528455284</v>
      </c>
    </row>
    <row r="30" spans="1:7" ht="15" customHeight="1" x14ac:dyDescent="0.2">
      <c r="A30" s="37" t="s">
        <v>33</v>
      </c>
      <c r="B30" s="30">
        <v>300</v>
      </c>
      <c r="C30" s="23">
        <f t="shared" si="3"/>
        <v>0.11627906976744186</v>
      </c>
      <c r="D30" s="30">
        <v>195</v>
      </c>
      <c r="E30" s="23">
        <f t="shared" ref="E30" si="6">D30/D$28</f>
        <v>0.6964285714285714</v>
      </c>
      <c r="F30" s="30">
        <v>145</v>
      </c>
      <c r="G30" s="23">
        <f t="shared" ref="G30" si="7">F30/F$28</f>
        <v>0.58943089430894313</v>
      </c>
    </row>
    <row r="31" spans="1:7" ht="15" customHeight="1" x14ac:dyDescent="0.2">
      <c r="A31" s="49" t="s">
        <v>43</v>
      </c>
      <c r="B31" s="28">
        <v>764</v>
      </c>
      <c r="C31" s="27">
        <f t="shared" si="3"/>
        <v>0.29612403100775192</v>
      </c>
      <c r="D31" s="5">
        <v>0</v>
      </c>
      <c r="E31" s="27">
        <f t="shared" ref="E31" si="8">D31/D$28</f>
        <v>0</v>
      </c>
      <c r="F31" s="5">
        <v>0</v>
      </c>
      <c r="G31" s="27">
        <f t="shared" ref="G31" si="9">F31/F$28</f>
        <v>0</v>
      </c>
    </row>
    <row r="32" spans="1:7" ht="15" customHeight="1" x14ac:dyDescent="0.2">
      <c r="A32" s="37" t="s">
        <v>34</v>
      </c>
      <c r="B32" s="30"/>
      <c r="C32" s="23"/>
      <c r="D32" s="24"/>
      <c r="E32" s="23"/>
      <c r="F32" s="24"/>
      <c r="G32" s="23"/>
    </row>
    <row r="33" spans="1:7" ht="15" customHeight="1" x14ac:dyDescent="0.2">
      <c r="A33" s="11" t="s">
        <v>1</v>
      </c>
      <c r="B33" s="25">
        <v>284</v>
      </c>
      <c r="C33" s="27">
        <f t="shared" si="3"/>
        <v>0.11007751937984496</v>
      </c>
      <c r="D33" s="5">
        <v>0</v>
      </c>
      <c r="E33" s="27">
        <f t="shared" ref="E33" si="10">D33/D$28</f>
        <v>0</v>
      </c>
      <c r="F33" s="5">
        <v>0</v>
      </c>
      <c r="G33" s="27">
        <f t="shared" ref="G33" si="11">F33/F$28</f>
        <v>0</v>
      </c>
    </row>
    <row r="34" spans="1:7" ht="15" customHeight="1" x14ac:dyDescent="0.2">
      <c r="A34" s="41" t="s">
        <v>21</v>
      </c>
      <c r="B34" s="30">
        <v>8</v>
      </c>
      <c r="C34" s="23">
        <f t="shared" si="3"/>
        <v>3.1007751937984496E-3</v>
      </c>
      <c r="D34" s="44">
        <v>0</v>
      </c>
      <c r="E34" s="23">
        <f t="shared" ref="E34" si="12">D34/D$28</f>
        <v>0</v>
      </c>
      <c r="F34" s="44">
        <v>0</v>
      </c>
      <c r="G34" s="23">
        <f t="shared" ref="G34" si="13">F34/F$28</f>
        <v>0</v>
      </c>
    </row>
    <row r="35" spans="1:7" ht="15" customHeight="1" x14ac:dyDescent="0.2">
      <c r="A35" s="8" t="s">
        <v>38</v>
      </c>
      <c r="B35" s="15">
        <v>27</v>
      </c>
      <c r="C35" s="27">
        <f t="shared" si="3"/>
        <v>1.0465116279069767E-2</v>
      </c>
      <c r="D35" s="5">
        <v>4</v>
      </c>
      <c r="E35" s="27">
        <f t="shared" ref="E35" si="14">D35/D$28</f>
        <v>1.4285714285714285E-2</v>
      </c>
      <c r="F35" s="5">
        <v>10</v>
      </c>
      <c r="G35" s="27">
        <f t="shared" ref="G35" si="15">F35/F$28</f>
        <v>4.065040650406504E-2</v>
      </c>
    </row>
    <row r="36" spans="1:7" ht="15" customHeight="1" x14ac:dyDescent="0.2">
      <c r="A36" s="12" t="s">
        <v>22</v>
      </c>
      <c r="B36" s="22">
        <v>15</v>
      </c>
      <c r="C36" s="23">
        <f t="shared" si="3"/>
        <v>5.8139534883720929E-3</v>
      </c>
      <c r="D36" s="22">
        <v>13</v>
      </c>
      <c r="E36" s="23">
        <f t="shared" ref="E36" si="16">D36/D$28</f>
        <v>4.642857142857143E-2</v>
      </c>
      <c r="F36" s="22">
        <v>6</v>
      </c>
      <c r="G36" s="23">
        <f t="shared" ref="G36" si="17">F36/F$28</f>
        <v>2.4390243902439025E-2</v>
      </c>
    </row>
    <row r="37" spans="1:7" ht="15" customHeight="1" x14ac:dyDescent="0.2">
      <c r="A37" s="9" t="s">
        <v>32</v>
      </c>
      <c r="B37" s="20">
        <v>181</v>
      </c>
      <c r="C37" s="29"/>
      <c r="D37" s="20">
        <v>251</v>
      </c>
      <c r="E37" s="29"/>
      <c r="F37" s="20">
        <v>81</v>
      </c>
      <c r="G37" s="29"/>
    </row>
    <row r="38" spans="1:7" x14ac:dyDescent="0.2">
      <c r="A38" s="3" t="s">
        <v>44</v>
      </c>
      <c r="B38" s="16"/>
      <c r="C38" s="16"/>
      <c r="D38" s="16"/>
      <c r="E38" s="16"/>
      <c r="F38" s="16"/>
      <c r="G38" s="16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68"/>
  <sheetViews>
    <sheetView topLeftCell="B36" workbookViewId="0"/>
  </sheetViews>
  <sheetFormatPr baseColWidth="10" defaultRowHeight="12.75" x14ac:dyDescent="0.2"/>
  <cols>
    <col min="1" max="1" width="89.85546875" bestFit="1" customWidth="1"/>
    <col min="2" max="2" width="10.7109375" customWidth="1"/>
  </cols>
  <sheetData>
    <row r="1" spans="1:2" ht="15.75" customHeight="1" x14ac:dyDescent="0.25">
      <c r="A1" s="55" t="s">
        <v>40</v>
      </c>
      <c r="B1" s="2"/>
    </row>
    <row r="2" spans="1:2" x14ac:dyDescent="0.2">
      <c r="A2" s="3"/>
      <c r="B2" s="4"/>
    </row>
    <row r="3" spans="1:2" ht="18.75" customHeight="1" x14ac:dyDescent="0.2">
      <c r="A3" s="33"/>
      <c r="B3" s="26" t="s">
        <v>0</v>
      </c>
    </row>
    <row r="4" spans="1:2" ht="15" customHeight="1" x14ac:dyDescent="0.2">
      <c r="A4" s="48" t="s">
        <v>47</v>
      </c>
      <c r="B4" s="46">
        <v>18</v>
      </c>
    </row>
    <row r="5" spans="1:2" ht="15" customHeight="1" x14ac:dyDescent="0.2">
      <c r="A5" s="39" t="s">
        <v>48</v>
      </c>
      <c r="B5" s="36">
        <v>235</v>
      </c>
    </row>
    <row r="6" spans="1:2" ht="15" customHeight="1" x14ac:dyDescent="0.2">
      <c r="A6" s="40" t="s">
        <v>49</v>
      </c>
      <c r="B6" s="38">
        <v>75</v>
      </c>
    </row>
    <row r="7" spans="1:2" ht="15" customHeight="1" x14ac:dyDescent="0.2">
      <c r="A7" s="47" t="s">
        <v>50</v>
      </c>
      <c r="B7" s="36"/>
    </row>
    <row r="8" spans="1:2" ht="15" customHeight="1" x14ac:dyDescent="0.2">
      <c r="A8" s="40" t="s">
        <v>23</v>
      </c>
      <c r="B8" s="38">
        <v>123</v>
      </c>
    </row>
    <row r="9" spans="1:2" ht="15" customHeight="1" x14ac:dyDescent="0.2">
      <c r="A9" s="39" t="s">
        <v>51</v>
      </c>
      <c r="B9" s="36">
        <v>1100</v>
      </c>
    </row>
    <row r="10" spans="1:2" ht="15" customHeight="1" x14ac:dyDescent="0.2">
      <c r="A10" s="48" t="s">
        <v>52</v>
      </c>
      <c r="B10" s="38"/>
    </row>
    <row r="11" spans="1:2" ht="15" customHeight="1" x14ac:dyDescent="0.2">
      <c r="A11" s="39" t="s">
        <v>53</v>
      </c>
      <c r="B11" s="36">
        <v>103</v>
      </c>
    </row>
    <row r="12" spans="1:2" ht="15" customHeight="1" x14ac:dyDescent="0.2">
      <c r="A12" s="40" t="s">
        <v>1</v>
      </c>
      <c r="B12" s="38">
        <v>82</v>
      </c>
    </row>
    <row r="13" spans="1:2" ht="15" customHeight="1" x14ac:dyDescent="0.2">
      <c r="A13" s="39" t="s">
        <v>73</v>
      </c>
      <c r="B13" s="36">
        <v>19</v>
      </c>
    </row>
    <row r="14" spans="1:2" ht="15" customHeight="1" x14ac:dyDescent="0.2">
      <c r="A14" s="40" t="s">
        <v>2</v>
      </c>
      <c r="B14" s="38">
        <v>2</v>
      </c>
    </row>
    <row r="15" spans="1:2" ht="15" customHeight="1" x14ac:dyDescent="0.2">
      <c r="A15" s="47" t="s">
        <v>54</v>
      </c>
      <c r="B15" s="36"/>
    </row>
    <row r="16" spans="1:2" ht="15" customHeight="1" x14ac:dyDescent="0.2">
      <c r="A16" s="40" t="s">
        <v>74</v>
      </c>
      <c r="B16" s="38">
        <v>140</v>
      </c>
    </row>
    <row r="17" spans="1:2" ht="15" customHeight="1" x14ac:dyDescent="0.2">
      <c r="A17" s="39" t="s">
        <v>75</v>
      </c>
      <c r="B17" s="44">
        <v>355</v>
      </c>
    </row>
    <row r="18" spans="1:2" ht="15" customHeight="1" x14ac:dyDescent="0.2">
      <c r="A18" s="40" t="s">
        <v>76</v>
      </c>
      <c r="B18" s="38">
        <v>720</v>
      </c>
    </row>
    <row r="19" spans="1:2" ht="15" customHeight="1" x14ac:dyDescent="0.2">
      <c r="A19" s="39" t="s">
        <v>77</v>
      </c>
      <c r="B19" s="36">
        <v>75</v>
      </c>
    </row>
    <row r="20" spans="1:2" ht="15" customHeight="1" x14ac:dyDescent="0.2">
      <c r="A20" s="48" t="s">
        <v>55</v>
      </c>
      <c r="B20" s="38"/>
    </row>
    <row r="21" spans="1:2" ht="15" customHeight="1" x14ac:dyDescent="0.2">
      <c r="A21" s="39" t="s">
        <v>36</v>
      </c>
      <c r="B21" s="36">
        <v>359</v>
      </c>
    </row>
    <row r="22" spans="1:2" ht="15" customHeight="1" x14ac:dyDescent="0.2">
      <c r="A22" s="40" t="s">
        <v>78</v>
      </c>
      <c r="B22" s="38">
        <v>3351</v>
      </c>
    </row>
    <row r="23" spans="1:2" ht="15" customHeight="1" x14ac:dyDescent="0.2">
      <c r="A23" s="39" t="s">
        <v>78</v>
      </c>
      <c r="B23" s="44">
        <v>3353</v>
      </c>
    </row>
    <row r="24" spans="1:2" ht="15" customHeight="1" x14ac:dyDescent="0.2">
      <c r="A24" s="40" t="s">
        <v>56</v>
      </c>
      <c r="B24" s="38">
        <v>98</v>
      </c>
    </row>
    <row r="25" spans="1:2" ht="15" customHeight="1" x14ac:dyDescent="0.2">
      <c r="A25" s="39" t="s">
        <v>26</v>
      </c>
      <c r="B25" s="36">
        <v>93</v>
      </c>
    </row>
    <row r="26" spans="1:2" ht="15" customHeight="1" x14ac:dyDescent="0.2">
      <c r="A26" s="40" t="s">
        <v>25</v>
      </c>
      <c r="B26" s="38">
        <v>272</v>
      </c>
    </row>
    <row r="27" spans="1:2" ht="15" customHeight="1" x14ac:dyDescent="0.2">
      <c r="A27" s="47" t="s">
        <v>80</v>
      </c>
      <c r="B27" s="36"/>
    </row>
    <row r="28" spans="1:2" ht="15" customHeight="1" x14ac:dyDescent="0.2">
      <c r="A28" s="40" t="s">
        <v>79</v>
      </c>
      <c r="B28" s="38">
        <v>19</v>
      </c>
    </row>
    <row r="29" spans="1:2" ht="15" customHeight="1" x14ac:dyDescent="0.2">
      <c r="A29" s="39" t="s">
        <v>30</v>
      </c>
      <c r="B29" s="44">
        <v>19</v>
      </c>
    </row>
    <row r="30" spans="1:2" ht="15" customHeight="1" x14ac:dyDescent="0.2">
      <c r="A30" s="48" t="s">
        <v>57</v>
      </c>
      <c r="B30" s="38"/>
    </row>
    <row r="31" spans="1:2" ht="15" customHeight="1" x14ac:dyDescent="0.2">
      <c r="A31" s="39" t="s">
        <v>29</v>
      </c>
      <c r="B31" s="36">
        <v>34</v>
      </c>
    </row>
    <row r="32" spans="1:2" ht="15" customHeight="1" x14ac:dyDescent="0.2">
      <c r="A32" s="40" t="s">
        <v>46</v>
      </c>
      <c r="B32" s="38">
        <v>20000</v>
      </c>
    </row>
    <row r="33" spans="1:2" ht="15" customHeight="1" x14ac:dyDescent="0.2">
      <c r="A33" s="47" t="s">
        <v>58</v>
      </c>
      <c r="B33" s="36"/>
    </row>
    <row r="34" spans="1:2" ht="15" customHeight="1" x14ac:dyDescent="0.2">
      <c r="A34" s="40" t="s">
        <v>48</v>
      </c>
      <c r="B34" s="38">
        <v>45</v>
      </c>
    </row>
    <row r="35" spans="1:2" ht="15" customHeight="1" x14ac:dyDescent="0.2">
      <c r="A35" s="39" t="s">
        <v>49</v>
      </c>
      <c r="B35" s="36">
        <v>5</v>
      </c>
    </row>
    <row r="36" spans="1:2" ht="15" customHeight="1" x14ac:dyDescent="0.2">
      <c r="A36" s="40" t="s">
        <v>46</v>
      </c>
      <c r="B36" s="38">
        <v>2700</v>
      </c>
    </row>
    <row r="37" spans="1:2" ht="15" customHeight="1" x14ac:dyDescent="0.2">
      <c r="A37" s="47" t="s">
        <v>37</v>
      </c>
      <c r="B37" s="36"/>
    </row>
    <row r="38" spans="1:2" ht="15" customHeight="1" x14ac:dyDescent="0.2">
      <c r="A38" s="40" t="s">
        <v>59</v>
      </c>
      <c r="B38" s="38">
        <v>15</v>
      </c>
    </row>
    <row r="39" spans="1:2" ht="15" customHeight="1" x14ac:dyDescent="0.2">
      <c r="A39" s="39" t="s">
        <v>60</v>
      </c>
      <c r="B39" s="36">
        <v>21</v>
      </c>
    </row>
    <row r="40" spans="1:2" ht="15" customHeight="1" x14ac:dyDescent="0.2">
      <c r="A40" s="40" t="s">
        <v>46</v>
      </c>
      <c r="B40" s="38">
        <v>14000</v>
      </c>
    </row>
    <row r="41" spans="1:2" ht="15" customHeight="1" x14ac:dyDescent="0.2">
      <c r="A41" s="47" t="s">
        <v>81</v>
      </c>
      <c r="B41" s="36"/>
    </row>
    <row r="42" spans="1:2" ht="15" customHeight="1" x14ac:dyDescent="0.2">
      <c r="A42" s="40" t="s">
        <v>82</v>
      </c>
      <c r="B42" s="38">
        <v>176</v>
      </c>
    </row>
    <row r="43" spans="1:2" ht="15" customHeight="1" x14ac:dyDescent="0.2">
      <c r="A43" s="39" t="s">
        <v>61</v>
      </c>
      <c r="B43" s="36">
        <v>265</v>
      </c>
    </row>
    <row r="44" spans="1:2" ht="15" customHeight="1" x14ac:dyDescent="0.2">
      <c r="A44" s="40" t="s">
        <v>83</v>
      </c>
      <c r="B44" s="38">
        <v>30</v>
      </c>
    </row>
    <row r="45" spans="1:2" ht="15" customHeight="1" x14ac:dyDescent="0.2">
      <c r="A45" s="39" t="s">
        <v>84</v>
      </c>
      <c r="B45" s="36">
        <v>92</v>
      </c>
    </row>
    <row r="46" spans="1:2" ht="15" customHeight="1" x14ac:dyDescent="0.2">
      <c r="A46" s="40" t="s">
        <v>85</v>
      </c>
      <c r="B46" s="38">
        <v>96</v>
      </c>
    </row>
    <row r="47" spans="1:2" ht="15" customHeight="1" x14ac:dyDescent="0.2">
      <c r="A47" s="39" t="s">
        <v>61</v>
      </c>
      <c r="B47" s="36">
        <v>176</v>
      </c>
    </row>
    <row r="48" spans="1:2" ht="15" customHeight="1" x14ac:dyDescent="0.2">
      <c r="A48" s="40" t="s">
        <v>86</v>
      </c>
      <c r="B48" s="38">
        <v>10</v>
      </c>
    </row>
    <row r="49" spans="1:2" ht="15" customHeight="1" x14ac:dyDescent="0.2">
      <c r="A49" s="39" t="s">
        <v>87</v>
      </c>
      <c r="B49" s="36">
        <v>73</v>
      </c>
    </row>
    <row r="50" spans="1:2" ht="25.5" x14ac:dyDescent="0.2">
      <c r="A50" s="51" t="s">
        <v>62</v>
      </c>
      <c r="B50" s="38"/>
    </row>
    <row r="51" spans="1:2" ht="15" customHeight="1" x14ac:dyDescent="0.2">
      <c r="A51" s="39" t="s">
        <v>63</v>
      </c>
      <c r="B51" s="36">
        <v>22</v>
      </c>
    </row>
    <row r="52" spans="1:2" ht="15" customHeight="1" x14ac:dyDescent="0.2">
      <c r="A52" s="40" t="s">
        <v>64</v>
      </c>
      <c r="B52" s="38">
        <v>63</v>
      </c>
    </row>
    <row r="53" spans="1:2" ht="15" customHeight="1" x14ac:dyDescent="0.2">
      <c r="A53" s="47" t="s">
        <v>65</v>
      </c>
      <c r="B53" s="36"/>
    </row>
    <row r="54" spans="1:2" ht="15" customHeight="1" x14ac:dyDescent="0.2">
      <c r="A54" s="40" t="s">
        <v>66</v>
      </c>
      <c r="B54" s="38">
        <v>6</v>
      </c>
    </row>
    <row r="55" spans="1:2" ht="15" customHeight="1" x14ac:dyDescent="0.2">
      <c r="A55" s="39" t="s">
        <v>67</v>
      </c>
      <c r="B55" s="36">
        <v>3</v>
      </c>
    </row>
    <row r="56" spans="1:2" ht="15" customHeight="1" x14ac:dyDescent="0.2">
      <c r="A56" s="40" t="s">
        <v>68</v>
      </c>
      <c r="B56" s="38">
        <v>3</v>
      </c>
    </row>
    <row r="57" spans="1:2" ht="15" customHeight="1" x14ac:dyDescent="0.2">
      <c r="A57" s="39" t="s">
        <v>69</v>
      </c>
      <c r="B57" s="36">
        <v>65</v>
      </c>
    </row>
    <row r="58" spans="1:2" ht="25.5" x14ac:dyDescent="0.2">
      <c r="A58" s="50" t="s">
        <v>89</v>
      </c>
      <c r="B58" s="38">
        <v>18</v>
      </c>
    </row>
    <row r="59" spans="1:2" ht="15" customHeight="1" x14ac:dyDescent="0.2">
      <c r="A59" s="47" t="s">
        <v>70</v>
      </c>
      <c r="B59" s="36"/>
    </row>
    <row r="60" spans="1:2" ht="15" customHeight="1" x14ac:dyDescent="0.2">
      <c r="A60" s="51" t="s">
        <v>88</v>
      </c>
      <c r="B60" s="38">
        <v>2</v>
      </c>
    </row>
    <row r="61" spans="1:2" ht="15" customHeight="1" x14ac:dyDescent="0.2">
      <c r="A61" s="47" t="s">
        <v>71</v>
      </c>
      <c r="B61" s="36">
        <v>10</v>
      </c>
    </row>
    <row r="62" spans="1:2" ht="15" customHeight="1" x14ac:dyDescent="0.2">
      <c r="A62" s="48" t="s">
        <v>72</v>
      </c>
      <c r="B62" s="38">
        <v>69</v>
      </c>
    </row>
    <row r="63" spans="1:2" ht="15" customHeight="1" x14ac:dyDescent="0.2">
      <c r="A63" s="47" t="s">
        <v>90</v>
      </c>
      <c r="B63" s="36">
        <v>2</v>
      </c>
    </row>
    <row r="64" spans="1:2" ht="15" customHeight="1" x14ac:dyDescent="0.2">
      <c r="A64" s="48" t="s">
        <v>91</v>
      </c>
      <c r="B64" s="38">
        <v>100</v>
      </c>
    </row>
    <row r="65" spans="1:2" ht="15" customHeight="1" x14ac:dyDescent="0.2">
      <c r="A65" s="47" t="s">
        <v>92</v>
      </c>
      <c r="B65" s="36">
        <v>668</v>
      </c>
    </row>
    <row r="66" spans="1:2" ht="15" customHeight="1" x14ac:dyDescent="0.2">
      <c r="A66" s="48" t="s">
        <v>94</v>
      </c>
      <c r="B66" s="38">
        <v>181</v>
      </c>
    </row>
    <row r="67" spans="1:2" ht="15" customHeight="1" x14ac:dyDescent="0.2">
      <c r="A67" s="47" t="s">
        <v>93</v>
      </c>
      <c r="B67" s="36">
        <v>487</v>
      </c>
    </row>
    <row r="68" spans="1:2" x14ac:dyDescent="0.2">
      <c r="A68" s="35" t="s">
        <v>45</v>
      </c>
      <c r="B68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2024-11-18T10:27:54Z</dcterms:modified>
</cp:coreProperties>
</file>